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UBYTOVANI_DOMOV\Ubytování\Objednávka + podmínky změna od 1. 7. 2022\"/>
    </mc:Choice>
  </mc:AlternateContent>
  <xr:revisionPtr revIDLastSave="0" documentId="13_ncr:1_{3A0C5DC2-5983-45F7-B68E-BB5542DE1C6E}" xr6:coauthVersionLast="47" xr6:coauthVersionMax="47" xr10:uidLastSave="{00000000-0000-0000-0000-000000000000}"/>
  <workbookProtection workbookPassword="CA15" lockStructure="1"/>
  <bookViews>
    <workbookView xWindow="2295" yWindow="2295" windowWidth="21600" windowHeight="11295" xr2:uid="{00000000-000D-0000-FFFF-FFFF00000000}"/>
  </bookViews>
  <sheets>
    <sheet name="List1" sheetId="1" r:id="rId1"/>
    <sheet name="List2" sheetId="2" r:id="rId2"/>
  </sheets>
  <definedNames>
    <definedName name="DatumPrijezdu">List2!$A$1:$A$101</definedName>
    <definedName name="DoplnkovaSluzba">List2!$C$1:$C$3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D56" i="1"/>
  <c r="C57" i="1"/>
  <c r="C56" i="1"/>
  <c r="C55" i="1"/>
  <c r="D55" i="1" l="1"/>
  <c r="D58" i="1" l="1"/>
  <c r="D59" i="1"/>
  <c r="D60" i="1"/>
  <c r="D61" i="1"/>
  <c r="D62" i="1"/>
  <c r="D63" i="1"/>
  <c r="D64" i="1"/>
  <c r="C18" i="1"/>
  <c r="D80" i="1" s="1"/>
  <c r="C58" i="1"/>
  <c r="C59" i="1"/>
  <c r="C60" i="1"/>
  <c r="C61" i="1"/>
  <c r="C62" i="1"/>
  <c r="C63" i="1"/>
  <c r="C64" i="1"/>
  <c r="C34" i="1"/>
  <c r="D34" i="1"/>
  <c r="E34" i="1"/>
  <c r="B34" i="1"/>
  <c r="D48" i="1"/>
  <c r="E48" i="1"/>
  <c r="C48" i="1"/>
  <c r="B48" i="1"/>
  <c r="D82" i="1" l="1"/>
  <c r="D81" i="1"/>
  <c r="D83" i="1"/>
</calcChain>
</file>

<file path=xl/sharedStrings.xml><?xml version="1.0" encoding="utf-8"?>
<sst xmlns="http://schemas.openxmlformats.org/spreadsheetml/2006/main" count="59" uniqueCount="49">
  <si>
    <t>FORMULÁŘ – OBJEDNÁVKA UBYTOVÁNÍ, STRAVOVÁNÍ</t>
  </si>
  <si>
    <t>Vyplňte pouze žlutě podbarvená pole</t>
  </si>
  <si>
    <t>Fakturační údaje</t>
  </si>
  <si>
    <t>Firma:</t>
  </si>
  <si>
    <t>IČ:</t>
  </si>
  <si>
    <t>DIČ:</t>
  </si>
  <si>
    <t>Jméno a příjmení:</t>
  </si>
  <si>
    <t>Adresa:</t>
  </si>
  <si>
    <t>PSČ:</t>
  </si>
  <si>
    <t>Tel., E-mail:</t>
  </si>
  <si>
    <t xml:space="preserve">Ubytování </t>
  </si>
  <si>
    <t>Datum příjezdu:</t>
  </si>
  <si>
    <t>Datum odjezdu:</t>
  </si>
  <si>
    <t>Počet nocí:</t>
  </si>
  <si>
    <t>Počet osob:</t>
  </si>
  <si>
    <t>Strava dospělí</t>
  </si>
  <si>
    <t>datum</t>
  </si>
  <si>
    <t>snídaně/počet</t>
  </si>
  <si>
    <t>oběd/počet</t>
  </si>
  <si>
    <t>svačina/počet</t>
  </si>
  <si>
    <t>večeře/počet</t>
  </si>
  <si>
    <t>Celkem</t>
  </si>
  <si>
    <t>Strava děti do 10 let</t>
  </si>
  <si>
    <t>Doplňkové služby:</t>
  </si>
  <si>
    <t>služba</t>
  </si>
  <si>
    <t>cena/hod.</t>
  </si>
  <si>
    <t>cena/den</t>
  </si>
  <si>
    <t>počet hod.</t>
  </si>
  <si>
    <t>počet dnů</t>
  </si>
  <si>
    <t xml:space="preserve"> </t>
  </si>
  <si>
    <t>Zvláštní požadavky:</t>
  </si>
  <si>
    <t>Cena celkem:</t>
  </si>
  <si>
    <t>Uvedené ceny jsou orientační, cena služeb bude upřesněna při potvrzení objednávky.</t>
  </si>
  <si>
    <t xml:space="preserve">Vzájemným potvrzením objednávky dochází k závazné objednávce ubytování a stravování. </t>
  </si>
  <si>
    <t>V případě zrušení ubytování budou účtovány storno poplatky dle všeobecných podmínek poskytování ubytovacích služeb.</t>
  </si>
  <si>
    <t>Objednavatel prohlašuje, že se seznámil se všeobecnými podmínkami poskytování ubytovacích služeb, včetně povinnosti hradit storno poplatky, dle uvedených podmínek.</t>
  </si>
  <si>
    <t>Kongresový sál</t>
  </si>
  <si>
    <t>Tělocvična</t>
  </si>
  <si>
    <t>Multifunkční hřiště</t>
  </si>
  <si>
    <t>Potvrzení objednávky:</t>
  </si>
  <si>
    <t>Datum objednání:</t>
  </si>
  <si>
    <t>Objednávka č.:</t>
  </si>
  <si>
    <t>Nejsme plátci DPH</t>
  </si>
  <si>
    <r>
      <t xml:space="preserve">Cena ubytování </t>
    </r>
    <r>
      <rPr>
        <sz val="10"/>
        <color indexed="8"/>
        <rFont val="Calibri"/>
        <family val="2"/>
        <charset val="238"/>
      </rPr>
      <t>(včetně ubytovacího poplatku)</t>
    </r>
    <r>
      <rPr>
        <b/>
        <sz val="12"/>
        <color indexed="8"/>
        <rFont val="Calibri"/>
        <family val="2"/>
        <charset val="238"/>
      </rPr>
      <t>:</t>
    </r>
  </si>
  <si>
    <r>
      <t>Cena stravování</t>
    </r>
    <r>
      <rPr>
        <b/>
        <sz val="12"/>
        <color indexed="8"/>
        <rFont val="Calibri"/>
        <family val="2"/>
        <charset val="238"/>
      </rPr>
      <t>:</t>
    </r>
  </si>
  <si>
    <r>
      <t>Doplňkové služby</t>
    </r>
    <r>
      <rPr>
        <b/>
        <sz val="12"/>
        <color indexed="8"/>
        <rFont val="Calibri"/>
        <family val="2"/>
        <charset val="238"/>
      </rPr>
      <t>:</t>
    </r>
  </si>
  <si>
    <t>snídaně 75,-Kč, oběd 135,-Kč, svačina 22,-Kč, večeře 120,-Kč</t>
  </si>
  <si>
    <t>snídaně 57,- Kč, oběd 102,- Kč, svačina 22,-Kč, večeře 90,- Kč</t>
  </si>
  <si>
    <t>400,-Kč/osoba/noc + 10,-Kč ubytovací poplatek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</si>
</sst>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d/m;@"/>
    <numFmt numFmtId="166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rgb="FFFF0000"/>
      <name val="Tahoma"/>
      <family val="2"/>
      <charset val="238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/>
    <xf numFmtId="165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5" xfId="0" applyFill="1" applyBorder="1" applyProtection="1">
      <protection locked="0"/>
    </xf>
    <xf numFmtId="164" fontId="4" fillId="0" borderId="0" xfId="0" applyNumberFormat="1" applyFont="1"/>
    <xf numFmtId="0" fontId="0" fillId="0" borderId="6" xfId="0" applyBorder="1"/>
    <xf numFmtId="0" fontId="0" fillId="0" borderId="7" xfId="0" applyBorder="1"/>
    <xf numFmtId="165" fontId="6" fillId="0" borderId="1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1" fontId="8" fillId="3" borderId="8" xfId="0" applyNumberFormat="1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1" fontId="8" fillId="3" borderId="5" xfId="0" applyNumberFormat="1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Alignment="1">
      <alignment horizontal="right"/>
    </xf>
    <xf numFmtId="1" fontId="8" fillId="3" borderId="9" xfId="0" applyNumberFormat="1" applyFont="1" applyFill="1" applyBorder="1" applyAlignment="1" applyProtection="1">
      <alignment horizontal="center" vertical="center"/>
      <protection locked="0"/>
    </xf>
    <xf numFmtId="166" fontId="8" fillId="0" borderId="8" xfId="0" applyNumberFormat="1" applyFont="1" applyBorder="1" applyAlignment="1">
      <alignment horizontal="center" vertical="center"/>
    </xf>
    <xf numFmtId="166" fontId="8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65" fontId="6" fillId="3" borderId="8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6" fillId="3" borderId="9" xfId="0" applyNumberFormat="1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14" fontId="0" fillId="3" borderId="4" xfId="0" applyNumberFormat="1" applyFill="1" applyBorder="1" applyProtection="1">
      <protection locked="0"/>
    </xf>
    <xf numFmtId="14" fontId="0" fillId="4" borderId="4" xfId="0" applyNumberFormat="1" applyFill="1" applyBorder="1" applyProtection="1">
      <protection locked="0"/>
    </xf>
    <xf numFmtId="49" fontId="0" fillId="5" borderId="4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Protection="1">
      <protection locked="0"/>
    </xf>
    <xf numFmtId="14" fontId="6" fillId="3" borderId="8" xfId="0" applyNumberFormat="1" applyFont="1" applyFill="1" applyBorder="1" applyAlignment="1" applyProtection="1">
      <alignment horizontal="center" vertical="center"/>
      <protection locked="0"/>
    </xf>
    <xf numFmtId="14" fontId="6" fillId="3" borderId="4" xfId="0" applyNumberFormat="1" applyFont="1" applyFill="1" applyBorder="1" applyAlignment="1" applyProtection="1">
      <alignment horizontal="center" vertical="center"/>
      <protection locked="0"/>
    </xf>
    <xf numFmtId="14" fontId="6" fillId="3" borderId="5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49" fontId="10" fillId="0" borderId="11" xfId="0" applyNumberFormat="1" applyFont="1" applyBorder="1" applyAlignment="1" applyProtection="1">
      <alignment horizontal="left" vertical="top"/>
      <protection locked="0"/>
    </xf>
    <xf numFmtId="49" fontId="10" fillId="0" borderId="12" xfId="0" applyNumberFormat="1" applyFont="1" applyBorder="1" applyAlignment="1" applyProtection="1">
      <alignment horizontal="left" vertical="top"/>
      <protection locked="0"/>
    </xf>
    <xf numFmtId="49" fontId="10" fillId="0" borderId="13" xfId="0" applyNumberFormat="1" applyFont="1" applyBorder="1" applyAlignment="1" applyProtection="1">
      <alignment horizontal="left" vertical="top"/>
      <protection locked="0"/>
    </xf>
    <xf numFmtId="49" fontId="10" fillId="0" borderId="14" xfId="0" applyNumberFormat="1" applyFont="1" applyBorder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49" fontId="10" fillId="0" borderId="15" xfId="0" applyNumberFormat="1" applyFont="1" applyBorder="1" applyAlignment="1" applyProtection="1">
      <alignment horizontal="left" vertical="top"/>
      <protection locked="0"/>
    </xf>
    <xf numFmtId="49" fontId="10" fillId="0" borderId="16" xfId="0" applyNumberFormat="1" applyFont="1" applyBorder="1" applyAlignment="1" applyProtection="1">
      <alignment horizontal="left" vertical="top"/>
      <protection locked="0"/>
    </xf>
    <xf numFmtId="49" fontId="10" fillId="0" borderId="17" xfId="0" applyNumberFormat="1" applyFont="1" applyBorder="1" applyAlignment="1" applyProtection="1">
      <alignment horizontal="left" vertical="top"/>
      <protection locked="0"/>
    </xf>
    <xf numFmtId="49" fontId="10" fillId="0" borderId="18" xfId="0" applyNumberFormat="1" applyFont="1" applyBorder="1" applyAlignment="1" applyProtection="1">
      <alignment horizontal="left" vertical="top"/>
      <protection locked="0"/>
    </xf>
    <xf numFmtId="0" fontId="0" fillId="3" borderId="0" xfId="0" applyFill="1" applyAlignment="1">
      <alignment horizontal="center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2:F93"/>
  <sheetViews>
    <sheetView showGridLines="0" tabSelected="1" zoomScaleNormal="100" workbookViewId="0">
      <selection activeCell="A24" sqref="A24"/>
    </sheetView>
  </sheetViews>
  <sheetFormatPr defaultRowHeight="15" x14ac:dyDescent="0.25"/>
  <cols>
    <col min="1" max="1" width="16" customWidth="1"/>
    <col min="2" max="2" width="15.42578125" customWidth="1"/>
    <col min="3" max="3" width="17.140625" customWidth="1"/>
    <col min="4" max="4" width="19.42578125" customWidth="1"/>
    <col min="5" max="5" width="14.7109375" customWidth="1"/>
    <col min="6" max="6" width="11.7109375" customWidth="1"/>
  </cols>
  <sheetData>
    <row r="2" spans="1:6" ht="21.75" customHeight="1" thickBot="1" x14ac:dyDescent="0.3">
      <c r="A2" s="20"/>
      <c r="B2" s="20"/>
      <c r="C2" s="20"/>
      <c r="D2" s="20"/>
      <c r="E2" s="20"/>
      <c r="F2" s="20"/>
    </row>
    <row r="3" spans="1:6" ht="8.25" customHeight="1" thickBot="1" x14ac:dyDescent="0.3">
      <c r="A3" s="21"/>
      <c r="B3" s="21"/>
      <c r="C3" s="21"/>
      <c r="D3" s="21"/>
      <c r="E3" s="21"/>
      <c r="F3" s="21"/>
    </row>
    <row r="5" spans="1:6" ht="18.75" x14ac:dyDescent="0.3">
      <c r="A5" s="1"/>
      <c r="B5" s="1" t="s">
        <v>0</v>
      </c>
      <c r="C5" s="1"/>
    </row>
    <row r="6" spans="1:6" x14ac:dyDescent="0.25">
      <c r="D6" s="61" t="s">
        <v>1</v>
      </c>
      <c r="E6" s="61"/>
      <c r="F6" s="61"/>
    </row>
    <row r="7" spans="1:6" x14ac:dyDescent="0.25">
      <c r="A7" s="13" t="s">
        <v>2</v>
      </c>
    </row>
    <row r="8" spans="1:6" ht="15.75" x14ac:dyDescent="0.25">
      <c r="A8" s="35" t="s">
        <v>3</v>
      </c>
      <c r="B8" s="62"/>
      <c r="C8" s="63"/>
      <c r="D8" s="63"/>
      <c r="E8" s="63"/>
      <c r="F8" s="64"/>
    </row>
    <row r="9" spans="1:6" ht="15.75" x14ac:dyDescent="0.25">
      <c r="A9" s="35" t="s">
        <v>4</v>
      </c>
      <c r="B9" s="45"/>
      <c r="C9" s="36" t="s">
        <v>5</v>
      </c>
      <c r="D9" s="18"/>
    </row>
    <row r="10" spans="1:6" ht="15.75" x14ac:dyDescent="0.25">
      <c r="A10" s="35" t="s">
        <v>6</v>
      </c>
      <c r="B10" s="62"/>
      <c r="C10" s="63"/>
      <c r="D10" s="63"/>
      <c r="E10" s="63"/>
      <c r="F10" s="64"/>
    </row>
    <row r="11" spans="1:6" ht="15.75" x14ac:dyDescent="0.25">
      <c r="A11" s="35" t="s">
        <v>7</v>
      </c>
      <c r="B11" s="62"/>
      <c r="C11" s="63"/>
      <c r="D11" s="63"/>
      <c r="E11" s="63"/>
      <c r="F11" s="64"/>
    </row>
    <row r="12" spans="1:6" ht="15.75" x14ac:dyDescent="0.25">
      <c r="A12" s="35" t="s">
        <v>8</v>
      </c>
      <c r="B12" s="18"/>
      <c r="C12" s="8"/>
    </row>
    <row r="13" spans="1:6" ht="15.75" x14ac:dyDescent="0.25">
      <c r="A13" s="35" t="s">
        <v>9</v>
      </c>
      <c r="B13" s="62"/>
      <c r="C13" s="63"/>
      <c r="D13" s="64"/>
    </row>
    <row r="14" spans="1:6" ht="15.75" x14ac:dyDescent="0.25">
      <c r="A14" s="7"/>
      <c r="B14" s="8"/>
      <c r="C14" s="8"/>
    </row>
    <row r="15" spans="1:6" x14ac:dyDescent="0.25">
      <c r="A15" s="13" t="s">
        <v>10</v>
      </c>
      <c r="B15" t="s">
        <v>48</v>
      </c>
    </row>
    <row r="16" spans="1:6" ht="15.75" x14ac:dyDescent="0.25">
      <c r="A16" s="3" t="s">
        <v>11</v>
      </c>
      <c r="C16" s="46"/>
      <c r="D16" s="36" t="s">
        <v>40</v>
      </c>
      <c r="E16" s="42"/>
    </row>
    <row r="17" spans="1:5" ht="15.75" x14ac:dyDescent="0.25">
      <c r="A17" s="3" t="s">
        <v>12</v>
      </c>
      <c r="C17" s="47"/>
      <c r="D17" s="36" t="s">
        <v>39</v>
      </c>
      <c r="E17" s="43"/>
    </row>
    <row r="18" spans="1:5" ht="15.75" x14ac:dyDescent="0.25">
      <c r="A18" s="3" t="s">
        <v>13</v>
      </c>
      <c r="C18" s="4" t="e">
        <f>IF(C17&gt;C16,C17-C16,"")+IF(C16=0,"",0)</f>
        <v>#VALUE!</v>
      </c>
      <c r="D18" s="36" t="s">
        <v>41</v>
      </c>
      <c r="E18" s="44"/>
    </row>
    <row r="19" spans="1:5" ht="15.75" x14ac:dyDescent="0.25">
      <c r="A19" s="3" t="s">
        <v>14</v>
      </c>
      <c r="C19" s="17"/>
      <c r="D19" s="6"/>
      <c r="E19" s="6"/>
    </row>
    <row r="20" spans="1:5" ht="15.75" x14ac:dyDescent="0.25">
      <c r="A20" s="3"/>
    </row>
    <row r="22" spans="1:5" ht="15.75" thickBot="1" x14ac:dyDescent="0.3">
      <c r="A22" s="13" t="s">
        <v>15</v>
      </c>
      <c r="C22" t="s">
        <v>46</v>
      </c>
      <c r="D22" s="10"/>
    </row>
    <row r="23" spans="1:5" ht="15.75" thickBot="1" x14ac:dyDescent="0.3">
      <c r="A23" s="14" t="s">
        <v>16</v>
      </c>
      <c r="B23" s="15" t="s">
        <v>17</v>
      </c>
      <c r="C23" s="15" t="s">
        <v>18</v>
      </c>
      <c r="D23" s="16" t="s">
        <v>19</v>
      </c>
      <c r="E23" s="16" t="s">
        <v>20</v>
      </c>
    </row>
    <row r="24" spans="1:5" x14ac:dyDescent="0.25">
      <c r="A24" s="46"/>
      <c r="B24" s="25"/>
      <c r="C24" s="26"/>
      <c r="D24" s="26"/>
      <c r="E24" s="26"/>
    </row>
    <row r="25" spans="1:5" x14ac:dyDescent="0.25">
      <c r="A25" s="47"/>
      <c r="B25" s="27"/>
      <c r="C25" s="28"/>
      <c r="D25" s="28"/>
      <c r="E25" s="28"/>
    </row>
    <row r="26" spans="1:5" x14ac:dyDescent="0.25">
      <c r="A26" s="47"/>
      <c r="B26" s="27"/>
      <c r="C26" s="28"/>
      <c r="D26" s="28"/>
      <c r="E26" s="28"/>
    </row>
    <row r="27" spans="1:5" x14ac:dyDescent="0.25">
      <c r="A27" s="47"/>
      <c r="B27" s="27"/>
      <c r="C27" s="28"/>
      <c r="D27" s="28"/>
      <c r="E27" s="28"/>
    </row>
    <row r="28" spans="1:5" x14ac:dyDescent="0.25">
      <c r="A28" s="47"/>
      <c r="B28" s="27"/>
      <c r="C28" s="28"/>
      <c r="D28" s="28"/>
      <c r="E28" s="28"/>
    </row>
    <row r="29" spans="1:5" x14ac:dyDescent="0.25">
      <c r="A29" s="47"/>
      <c r="B29" s="27"/>
      <c r="C29" s="28"/>
      <c r="D29" s="28"/>
      <c r="E29" s="28"/>
    </row>
    <row r="30" spans="1:5" x14ac:dyDescent="0.25">
      <c r="A30" s="47"/>
      <c r="B30" s="27"/>
      <c r="C30" s="28"/>
      <c r="D30" s="28"/>
      <c r="E30" s="28"/>
    </row>
    <row r="31" spans="1:5" x14ac:dyDescent="0.25">
      <c r="A31" s="47"/>
      <c r="B31" s="27"/>
      <c r="C31" s="28"/>
      <c r="D31" s="28"/>
      <c r="E31" s="28"/>
    </row>
    <row r="32" spans="1:5" x14ac:dyDescent="0.25">
      <c r="A32" s="47"/>
      <c r="B32" s="27"/>
      <c r="C32" s="28"/>
      <c r="D32" s="28"/>
      <c r="E32" s="28"/>
    </row>
    <row r="33" spans="1:5" ht="15.75" thickBot="1" x14ac:dyDescent="0.3">
      <c r="A33" s="48"/>
      <c r="B33" s="29"/>
      <c r="C33" s="30"/>
      <c r="D33" s="30"/>
      <c r="E33" s="30"/>
    </row>
    <row r="34" spans="1:5" ht="15.75" thickBot="1" x14ac:dyDescent="0.3">
      <c r="A34" s="22" t="s">
        <v>21</v>
      </c>
      <c r="B34" s="23">
        <f>SUM(B24:B33)</f>
        <v>0</v>
      </c>
      <c r="C34" s="23">
        <f>SUM(C24:C33)</f>
        <v>0</v>
      </c>
      <c r="D34" s="23">
        <f>SUM(D24:D33)</f>
        <v>0</v>
      </c>
      <c r="E34" s="24">
        <f>SUM(E24:E33)</f>
        <v>0</v>
      </c>
    </row>
    <row r="35" spans="1:5" x14ac:dyDescent="0.25">
      <c r="A35" s="11"/>
      <c r="B35" s="11"/>
      <c r="C35" s="12"/>
      <c r="D35" s="12"/>
    </row>
    <row r="36" spans="1:5" ht="15.75" thickBot="1" x14ac:dyDescent="0.3">
      <c r="A36" s="13" t="s">
        <v>22</v>
      </c>
      <c r="B36" s="9"/>
      <c r="C36" t="s">
        <v>47</v>
      </c>
      <c r="D36" s="10"/>
    </row>
    <row r="37" spans="1:5" ht="15.75" thickBot="1" x14ac:dyDescent="0.3">
      <c r="A37" s="14" t="s">
        <v>16</v>
      </c>
      <c r="B37" s="15" t="s">
        <v>17</v>
      </c>
      <c r="C37" s="15" t="s">
        <v>18</v>
      </c>
      <c r="D37" s="16" t="s">
        <v>19</v>
      </c>
      <c r="E37" s="16" t="s">
        <v>20</v>
      </c>
    </row>
    <row r="38" spans="1:5" x14ac:dyDescent="0.25">
      <c r="A38" s="46"/>
      <c r="B38" s="25"/>
      <c r="C38" s="25"/>
      <c r="D38" s="25"/>
      <c r="E38" s="26"/>
    </row>
    <row r="39" spans="1:5" x14ac:dyDescent="0.25">
      <c r="A39" s="47"/>
      <c r="B39" s="27"/>
      <c r="C39" s="27"/>
      <c r="D39" s="27"/>
      <c r="E39" s="28"/>
    </row>
    <row r="40" spans="1:5" x14ac:dyDescent="0.25">
      <c r="A40" s="47"/>
      <c r="B40" s="27"/>
      <c r="C40" s="27"/>
      <c r="D40" s="27"/>
      <c r="E40" s="28"/>
    </row>
    <row r="41" spans="1:5" x14ac:dyDescent="0.25">
      <c r="A41" s="47"/>
      <c r="B41" s="27"/>
      <c r="C41" s="27"/>
      <c r="D41" s="27"/>
      <c r="E41" s="28"/>
    </row>
    <row r="42" spans="1:5" x14ac:dyDescent="0.25">
      <c r="A42" s="47"/>
      <c r="B42" s="27"/>
      <c r="C42" s="27"/>
      <c r="D42" s="27"/>
      <c r="E42" s="28"/>
    </row>
    <row r="43" spans="1:5" x14ac:dyDescent="0.25">
      <c r="A43" s="47"/>
      <c r="B43" s="27"/>
      <c r="C43" s="27"/>
      <c r="D43" s="27"/>
      <c r="E43" s="28"/>
    </row>
    <row r="44" spans="1:5" x14ac:dyDescent="0.25">
      <c r="A44" s="47"/>
      <c r="B44" s="27"/>
      <c r="C44" s="27"/>
      <c r="D44" s="27"/>
      <c r="E44" s="28"/>
    </row>
    <row r="45" spans="1:5" x14ac:dyDescent="0.25">
      <c r="A45" s="47"/>
      <c r="B45" s="27"/>
      <c r="C45" s="27"/>
      <c r="D45" s="27"/>
      <c r="E45" s="28"/>
    </row>
    <row r="46" spans="1:5" x14ac:dyDescent="0.25">
      <c r="A46" s="47"/>
      <c r="B46" s="27"/>
      <c r="C46" s="27"/>
      <c r="D46" s="27"/>
      <c r="E46" s="28"/>
    </row>
    <row r="47" spans="1:5" ht="15.75" thickBot="1" x14ac:dyDescent="0.3">
      <c r="A47" s="48"/>
      <c r="B47" s="29"/>
      <c r="C47" s="29"/>
      <c r="D47" s="29"/>
      <c r="E47" s="30"/>
    </row>
    <row r="48" spans="1:5" ht="15.75" thickBot="1" x14ac:dyDescent="0.3">
      <c r="A48" s="22" t="s">
        <v>21</v>
      </c>
      <c r="B48" s="23">
        <f>SUM(B38:B47)</f>
        <v>0</v>
      </c>
      <c r="C48" s="23">
        <f>SUM(C38:C47)</f>
        <v>0</v>
      </c>
      <c r="D48" s="23">
        <f>SUM(D38:D47)</f>
        <v>0</v>
      </c>
      <c r="E48" s="24">
        <f>SUM(E38:E47)</f>
        <v>0</v>
      </c>
    </row>
    <row r="50" spans="1:6" ht="39" customHeight="1" thickBot="1" x14ac:dyDescent="0.3">
      <c r="A50" s="20"/>
      <c r="B50" s="20"/>
      <c r="C50" s="20"/>
      <c r="D50" s="20"/>
      <c r="E50" s="20"/>
      <c r="F50" s="20"/>
    </row>
    <row r="51" spans="1:6" ht="8.25" customHeight="1" thickBot="1" x14ac:dyDescent="0.3">
      <c r="A51" s="20"/>
      <c r="B51" s="20"/>
      <c r="C51" s="20"/>
      <c r="D51" s="20"/>
      <c r="E51" s="20"/>
      <c r="F51" s="20"/>
    </row>
    <row r="52" spans="1:6" ht="19.5" customHeight="1" x14ac:dyDescent="0.25"/>
    <row r="53" spans="1:6" ht="15" customHeight="1" thickBot="1" x14ac:dyDescent="0.3">
      <c r="A53" s="13" t="s">
        <v>23</v>
      </c>
      <c r="D53" s="4"/>
    </row>
    <row r="54" spans="1:6" ht="15" customHeight="1" thickBot="1" x14ac:dyDescent="0.3">
      <c r="A54" s="14" t="s">
        <v>16</v>
      </c>
      <c r="B54" s="15" t="s">
        <v>24</v>
      </c>
      <c r="C54" s="15" t="s">
        <v>25</v>
      </c>
      <c r="D54" s="15" t="s">
        <v>26</v>
      </c>
      <c r="E54" s="15" t="s">
        <v>27</v>
      </c>
      <c r="F54" s="15" t="s">
        <v>28</v>
      </c>
    </row>
    <row r="55" spans="1:6" ht="15" customHeight="1" x14ac:dyDescent="0.25">
      <c r="A55" s="37"/>
      <c r="B55" s="25" t="s">
        <v>36</v>
      </c>
      <c r="C55" s="33">
        <f>IF(B55="Kongresový sál",600,IF(B55="Tělocvična",400,IF(B55="Multifunkční hřiště",150,"0")))</f>
        <v>600</v>
      </c>
      <c r="D55" s="33">
        <f>IF(B55="Kongresový sál",3000,IF(B55="Tělocvična",1500,IF(B55="Multifunkční hřiště",1000,"0")))</f>
        <v>3000</v>
      </c>
      <c r="E55" s="25"/>
      <c r="F55" s="25"/>
    </row>
    <row r="56" spans="1:6" ht="15" customHeight="1" x14ac:dyDescent="0.25">
      <c r="A56" s="38"/>
      <c r="B56" s="27" t="s">
        <v>37</v>
      </c>
      <c r="C56" s="33">
        <f>IF(B56="Kongresový sál",600,IF(B56="Tělocvična",400,IF(B56="Multifunkční hřiště",150,"0")))</f>
        <v>400</v>
      </c>
      <c r="D56" s="33">
        <f>IF(B56="Kongresový sál",3000,IF(B56="Tělocvična",1500,IF(B56="Multifunkční hřiště",1000,"0")))</f>
        <v>1500</v>
      </c>
      <c r="E56" s="27"/>
      <c r="F56" s="27"/>
    </row>
    <row r="57" spans="1:6" ht="15" customHeight="1" x14ac:dyDescent="0.25">
      <c r="A57" s="38"/>
      <c r="B57" s="27" t="s">
        <v>38</v>
      </c>
      <c r="C57" s="33">
        <f>IF(B57="Kongresový sál",600,IF(B57="Tělocvična",400,IF(B57="Multifunkční hřiště",150,"0")))</f>
        <v>150</v>
      </c>
      <c r="D57" s="33">
        <f>IF(B57="Kongresový sál",3000,IF(B57="Tělocvična",1500,IF(B57="Multifunkční hřiště",1000,"0")))</f>
        <v>1000</v>
      </c>
      <c r="E57" s="27"/>
      <c r="F57" s="27"/>
    </row>
    <row r="58" spans="1:6" ht="15" customHeight="1" x14ac:dyDescent="0.25">
      <c r="A58" s="38"/>
      <c r="B58" s="27"/>
      <c r="C58" s="33" t="str">
        <f t="shared" ref="C58:C64" si="0">IF(B58="Kongresový sál",500,IF(B58="Tělocvična",300,IF(B58="Multifunkční hřiště",150,"0")))</f>
        <v>0</v>
      </c>
      <c r="D58" s="33" t="str">
        <f t="shared" ref="D58:D64" si="1">IF(B58="Kongresový sál",2500,IF(B58="Tělocvična",1500,IF(B58="Multifunkční hřiště",1000,"0")))</f>
        <v>0</v>
      </c>
      <c r="E58" s="27"/>
      <c r="F58" s="27"/>
    </row>
    <row r="59" spans="1:6" ht="15" customHeight="1" x14ac:dyDescent="0.25">
      <c r="A59" s="38"/>
      <c r="B59" s="27"/>
      <c r="C59" s="33" t="str">
        <f t="shared" si="0"/>
        <v>0</v>
      </c>
      <c r="D59" s="33" t="str">
        <f t="shared" si="1"/>
        <v>0</v>
      </c>
      <c r="E59" s="27"/>
      <c r="F59" s="27"/>
    </row>
    <row r="60" spans="1:6" ht="15" customHeight="1" x14ac:dyDescent="0.25">
      <c r="A60" s="38"/>
      <c r="B60" s="27"/>
      <c r="C60" s="33" t="str">
        <f t="shared" si="0"/>
        <v>0</v>
      </c>
      <c r="D60" s="33" t="str">
        <f t="shared" si="1"/>
        <v>0</v>
      </c>
      <c r="E60" s="27"/>
      <c r="F60" s="27"/>
    </row>
    <row r="61" spans="1:6" ht="15" customHeight="1" x14ac:dyDescent="0.25">
      <c r="A61" s="38"/>
      <c r="B61" s="27"/>
      <c r="C61" s="33" t="str">
        <f t="shared" si="0"/>
        <v>0</v>
      </c>
      <c r="D61" s="33" t="str">
        <f t="shared" si="1"/>
        <v>0</v>
      </c>
      <c r="E61" s="27"/>
      <c r="F61" s="27"/>
    </row>
    <row r="62" spans="1:6" ht="15" customHeight="1" x14ac:dyDescent="0.25">
      <c r="A62" s="38"/>
      <c r="B62" s="27"/>
      <c r="C62" s="33" t="str">
        <f t="shared" si="0"/>
        <v>0</v>
      </c>
      <c r="D62" s="33" t="str">
        <f t="shared" si="1"/>
        <v>0</v>
      </c>
      <c r="E62" s="27"/>
      <c r="F62" s="27"/>
    </row>
    <row r="63" spans="1:6" ht="15" customHeight="1" x14ac:dyDescent="0.25">
      <c r="A63" s="38"/>
      <c r="B63" s="27" t="s">
        <v>29</v>
      </c>
      <c r="C63" s="33" t="str">
        <f t="shared" si="0"/>
        <v>0</v>
      </c>
      <c r="D63" s="33" t="str">
        <f t="shared" si="1"/>
        <v>0</v>
      </c>
      <c r="E63" s="27"/>
      <c r="F63" s="27"/>
    </row>
    <row r="64" spans="1:6" ht="15" customHeight="1" thickBot="1" x14ac:dyDescent="0.3">
      <c r="A64" s="39"/>
      <c r="B64" s="32"/>
      <c r="C64" s="34" t="str">
        <f t="shared" si="0"/>
        <v>0</v>
      </c>
      <c r="D64" s="33" t="str">
        <f t="shared" si="1"/>
        <v>0</v>
      </c>
      <c r="E64" s="32"/>
      <c r="F64" s="32"/>
    </row>
    <row r="65" spans="1:6" ht="8.25" customHeight="1" x14ac:dyDescent="0.25"/>
    <row r="66" spans="1:6" ht="8.25" customHeight="1" x14ac:dyDescent="0.25"/>
    <row r="67" spans="1:6" ht="8.25" customHeight="1" x14ac:dyDescent="0.25"/>
    <row r="69" spans="1:6" x14ac:dyDescent="0.25">
      <c r="A69" s="13" t="s">
        <v>30</v>
      </c>
    </row>
    <row r="70" spans="1:6" x14ac:dyDescent="0.25">
      <c r="A70" s="52"/>
      <c r="B70" s="53"/>
      <c r="C70" s="53"/>
      <c r="D70" s="53"/>
      <c r="E70" s="53"/>
      <c r="F70" s="54"/>
    </row>
    <row r="71" spans="1:6" x14ac:dyDescent="0.25">
      <c r="A71" s="55"/>
      <c r="B71" s="56"/>
      <c r="C71" s="56"/>
      <c r="D71" s="56"/>
      <c r="E71" s="56"/>
      <c r="F71" s="57"/>
    </row>
    <row r="72" spans="1:6" x14ac:dyDescent="0.25">
      <c r="A72" s="55"/>
      <c r="B72" s="56"/>
      <c r="C72" s="56"/>
      <c r="D72" s="56"/>
      <c r="E72" s="56"/>
      <c r="F72" s="57"/>
    </row>
    <row r="73" spans="1:6" x14ac:dyDescent="0.25">
      <c r="A73" s="55"/>
      <c r="B73" s="56"/>
      <c r="C73" s="56"/>
      <c r="D73" s="56"/>
      <c r="E73" s="56"/>
      <c r="F73" s="57"/>
    </row>
    <row r="74" spans="1:6" x14ac:dyDescent="0.25">
      <c r="A74" s="55"/>
      <c r="B74" s="56"/>
      <c r="C74" s="56"/>
      <c r="D74" s="56"/>
      <c r="E74" s="56"/>
      <c r="F74" s="57"/>
    </row>
    <row r="75" spans="1:6" x14ac:dyDescent="0.25">
      <c r="A75" s="55"/>
      <c r="B75" s="56"/>
      <c r="C75" s="56"/>
      <c r="D75" s="56"/>
      <c r="E75" s="56"/>
      <c r="F75" s="57"/>
    </row>
    <row r="76" spans="1:6" x14ac:dyDescent="0.25">
      <c r="A76" s="55"/>
      <c r="B76" s="56"/>
      <c r="C76" s="56"/>
      <c r="D76" s="56"/>
      <c r="E76" s="56"/>
      <c r="F76" s="57"/>
    </row>
    <row r="77" spans="1:6" x14ac:dyDescent="0.25">
      <c r="A77" s="55"/>
      <c r="B77" s="56"/>
      <c r="C77" s="56"/>
      <c r="D77" s="56"/>
      <c r="E77" s="56"/>
      <c r="F77" s="57"/>
    </row>
    <row r="78" spans="1:6" x14ac:dyDescent="0.25">
      <c r="A78" s="58"/>
      <c r="B78" s="59"/>
      <c r="C78" s="59"/>
      <c r="D78" s="59"/>
      <c r="E78" s="59"/>
      <c r="F78" s="60"/>
    </row>
    <row r="79" spans="1:6" x14ac:dyDescent="0.25">
      <c r="A79" s="49" t="s">
        <v>42</v>
      </c>
    </row>
    <row r="80" spans="1:6" ht="15.75" x14ac:dyDescent="0.25">
      <c r="A80" s="2" t="s">
        <v>43</v>
      </c>
      <c r="B80" s="2"/>
      <c r="C80" s="19"/>
      <c r="D80" s="31" t="e">
        <f>C19*C18*410</f>
        <v>#VALUE!</v>
      </c>
      <c r="E80" s="19"/>
    </row>
    <row r="81" spans="1:6" ht="15.75" x14ac:dyDescent="0.25">
      <c r="A81" s="2" t="s">
        <v>44</v>
      </c>
      <c r="B81" s="2"/>
      <c r="C81" s="19"/>
      <c r="D81" s="31">
        <f>(B34*75+C34*135+D34*22+E34*120+B48*57+C48*102+D48*22+E48*90)</f>
        <v>0</v>
      </c>
    </row>
    <row r="82" spans="1:6" ht="15.75" x14ac:dyDescent="0.25">
      <c r="A82" s="2" t="s">
        <v>45</v>
      </c>
      <c r="B82" s="2"/>
      <c r="C82" s="2"/>
      <c r="D82" s="31">
        <f>E55*C55+E56*C56+E57*C57+E58*C58+E59*C59+E60*C60+E61*C61+E62*C62+E63*C63+E64*C64+F55*D55+F56*D56+F57*D57+F58*D58+F59*D59+F60*D60+F61*D61+F62*D62+F63*D63+F64*D64</f>
        <v>0</v>
      </c>
    </row>
    <row r="83" spans="1:6" ht="18.75" x14ac:dyDescent="0.3">
      <c r="A83" s="1" t="s">
        <v>31</v>
      </c>
      <c r="B83" s="1"/>
      <c r="C83" s="40"/>
      <c r="D83" s="41" t="e">
        <f>SUM(D80:D82)</f>
        <v>#VALUE!</v>
      </c>
    </row>
    <row r="84" spans="1:6" ht="15.75" x14ac:dyDescent="0.25">
      <c r="A84" s="2"/>
      <c r="B84" s="2"/>
      <c r="C84" s="2"/>
      <c r="D84" s="2"/>
    </row>
    <row r="85" spans="1:6" ht="15.75" x14ac:dyDescent="0.25">
      <c r="A85" s="2" t="s">
        <v>32</v>
      </c>
      <c r="B85" s="2"/>
      <c r="C85" s="2"/>
      <c r="D85" s="2"/>
    </row>
    <row r="86" spans="1:6" ht="15.75" x14ac:dyDescent="0.25">
      <c r="A86" s="2"/>
    </row>
    <row r="87" spans="1:6" ht="15.75" x14ac:dyDescent="0.25">
      <c r="A87" s="2" t="s">
        <v>33</v>
      </c>
      <c r="B87" s="2"/>
      <c r="C87" s="2"/>
      <c r="D87" s="2"/>
      <c r="E87" s="2"/>
    </row>
    <row r="88" spans="1:6" ht="15.75" x14ac:dyDescent="0.25">
      <c r="A88" s="2"/>
      <c r="B88" s="2"/>
      <c r="C88" s="2"/>
      <c r="D88" s="2"/>
      <c r="E88" s="2"/>
    </row>
    <row r="89" spans="1:6" ht="15.75" customHeight="1" x14ac:dyDescent="0.25">
      <c r="A89" s="51" t="s">
        <v>34</v>
      </c>
      <c r="B89" s="51"/>
      <c r="C89" s="51"/>
      <c r="D89" s="51"/>
      <c r="E89" s="51"/>
      <c r="F89" s="51"/>
    </row>
    <row r="90" spans="1:6" ht="15.75" customHeight="1" x14ac:dyDescent="0.25">
      <c r="A90" s="51"/>
      <c r="B90" s="51"/>
      <c r="C90" s="51"/>
      <c r="D90" s="51"/>
      <c r="E90" s="51"/>
      <c r="F90" s="51"/>
    </row>
    <row r="91" spans="1:6" ht="15.75" x14ac:dyDescent="0.25">
      <c r="A91" s="2"/>
      <c r="B91" s="2"/>
      <c r="C91" s="2"/>
      <c r="D91" s="2"/>
      <c r="E91" s="2"/>
    </row>
    <row r="92" spans="1:6" ht="15.75" customHeight="1" x14ac:dyDescent="0.25">
      <c r="A92" s="50" t="s">
        <v>35</v>
      </c>
      <c r="B92" s="50"/>
      <c r="C92" s="50"/>
      <c r="D92" s="50"/>
      <c r="E92" s="50"/>
      <c r="F92" s="50"/>
    </row>
    <row r="93" spans="1:6" ht="15" customHeight="1" x14ac:dyDescent="0.25">
      <c r="A93" s="50"/>
      <c r="B93" s="50"/>
      <c r="C93" s="50"/>
      <c r="D93" s="50"/>
      <c r="E93" s="50"/>
      <c r="F93" s="50"/>
    </row>
  </sheetData>
  <sheetProtection selectLockedCells="1"/>
  <mergeCells count="8">
    <mergeCell ref="A92:F93"/>
    <mergeCell ref="A89:F90"/>
    <mergeCell ref="A70:F78"/>
    <mergeCell ref="D6:F6"/>
    <mergeCell ref="B8:F8"/>
    <mergeCell ref="B10:F10"/>
    <mergeCell ref="B11:F11"/>
    <mergeCell ref="B13:D13"/>
  </mergeCells>
  <dataValidations xWindow="423" yWindow="388" count="1">
    <dataValidation type="list" allowBlank="1" showInputMessage="1" showErrorMessage="1" error="chybně zadané údaje" prompt="vyberte ze seznamu" sqref="B55:B64" xr:uid="{00000000-0002-0000-0000-000000000000}">
      <formula1>DoplnkovaSluzba</formula1>
    </dataValidation>
  </dataValidations>
  <pageMargins left="0.39370078740157483" right="0.39370078740157483" top="0.78740157480314965" bottom="0.59055118110236227" header="0.31496062992125984" footer="0.31496062992125984"/>
  <pageSetup paperSize="9" orientation="portrait" verticalDpi="0" r:id="rId1"/>
  <headerFooter>
    <oddHeader xml:space="preserve">&amp;C&amp;"-,Tučné"
Vyšší odborná škola a Střední odborná škola Březnice, Rožmitálská 340&amp;"-,Obyčejné"
se sídlem : Rožmitálská 340; PSČ 262 72 Březnice
tel. : 318 682 961, e-mail: skola@sbrez.cz, stránky : www.sbrez.cz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C365"/>
  <sheetViews>
    <sheetView workbookViewId="0">
      <selection activeCell="E142" sqref="E142"/>
    </sheetView>
  </sheetViews>
  <sheetFormatPr defaultRowHeight="15" x14ac:dyDescent="0.25"/>
  <cols>
    <col min="1" max="1" width="15" customWidth="1"/>
  </cols>
  <sheetData>
    <row r="1" spans="1:3" x14ac:dyDescent="0.25">
      <c r="A1" s="5"/>
      <c r="C1" t="s">
        <v>36</v>
      </c>
    </row>
    <row r="2" spans="1:3" x14ac:dyDescent="0.25">
      <c r="A2" s="5"/>
      <c r="C2" t="s">
        <v>37</v>
      </c>
    </row>
    <row r="3" spans="1:3" x14ac:dyDescent="0.25">
      <c r="A3" s="5"/>
      <c r="C3" t="s">
        <v>38</v>
      </c>
    </row>
    <row r="4" spans="1:3" x14ac:dyDescent="0.25">
      <c r="A4" s="5"/>
    </row>
    <row r="5" spans="1:3" x14ac:dyDescent="0.25">
      <c r="A5" s="5"/>
    </row>
    <row r="6" spans="1:3" x14ac:dyDescent="0.25">
      <c r="A6" s="5"/>
    </row>
    <row r="7" spans="1:3" x14ac:dyDescent="0.25">
      <c r="A7" s="5"/>
    </row>
    <row r="8" spans="1:3" x14ac:dyDescent="0.25">
      <c r="A8" s="5"/>
    </row>
    <row r="9" spans="1:3" x14ac:dyDescent="0.25">
      <c r="A9" s="5"/>
    </row>
    <row r="10" spans="1:3" x14ac:dyDescent="0.25">
      <c r="A10" s="5"/>
    </row>
    <row r="11" spans="1:3" x14ac:dyDescent="0.25">
      <c r="A11" s="5"/>
    </row>
    <row r="12" spans="1:3" x14ac:dyDescent="0.25">
      <c r="A12" s="5"/>
    </row>
    <row r="13" spans="1:3" x14ac:dyDescent="0.25">
      <c r="A13" s="5"/>
    </row>
    <row r="14" spans="1:3" x14ac:dyDescent="0.25">
      <c r="A14" s="5"/>
    </row>
    <row r="15" spans="1:3" x14ac:dyDescent="0.25">
      <c r="A15" s="5"/>
    </row>
    <row r="16" spans="1:3" x14ac:dyDescent="0.25">
      <c r="A16" s="5"/>
    </row>
    <row r="17" spans="1:1" x14ac:dyDescent="0.25">
      <c r="A17" s="5"/>
    </row>
    <row r="18" spans="1:1" x14ac:dyDescent="0.25">
      <c r="A18" s="5"/>
    </row>
    <row r="19" spans="1:1" x14ac:dyDescent="0.25">
      <c r="A19" s="5"/>
    </row>
    <row r="20" spans="1:1" x14ac:dyDescent="0.25">
      <c r="A20" s="5"/>
    </row>
    <row r="21" spans="1:1" x14ac:dyDescent="0.25">
      <c r="A21" s="5"/>
    </row>
    <row r="22" spans="1:1" x14ac:dyDescent="0.25">
      <c r="A22" s="5"/>
    </row>
    <row r="23" spans="1:1" x14ac:dyDescent="0.25">
      <c r="A23" s="5"/>
    </row>
    <row r="24" spans="1:1" x14ac:dyDescent="0.25">
      <c r="A24" s="5"/>
    </row>
    <row r="25" spans="1:1" x14ac:dyDescent="0.25">
      <c r="A25" s="5"/>
    </row>
    <row r="26" spans="1:1" x14ac:dyDescent="0.25">
      <c r="A26" s="5"/>
    </row>
    <row r="27" spans="1:1" x14ac:dyDescent="0.25">
      <c r="A27" s="5"/>
    </row>
    <row r="28" spans="1:1" x14ac:dyDescent="0.25">
      <c r="A28" s="5"/>
    </row>
    <row r="29" spans="1:1" x14ac:dyDescent="0.25">
      <c r="A29" s="5"/>
    </row>
    <row r="30" spans="1:1" x14ac:dyDescent="0.25">
      <c r="A30" s="5"/>
    </row>
    <row r="31" spans="1:1" x14ac:dyDescent="0.25">
      <c r="A31" s="5"/>
    </row>
    <row r="32" spans="1:1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7" spans="1:1" x14ac:dyDescent="0.25">
      <c r="A87" s="5"/>
    </row>
    <row r="88" spans="1:1" x14ac:dyDescent="0.25">
      <c r="A88" s="5"/>
    </row>
    <row r="89" spans="1:1" x14ac:dyDescent="0.25">
      <c r="A89" s="5"/>
    </row>
    <row r="90" spans="1:1" x14ac:dyDescent="0.25">
      <c r="A90" s="5"/>
    </row>
    <row r="91" spans="1:1" x14ac:dyDescent="0.25">
      <c r="A91" s="5"/>
    </row>
    <row r="92" spans="1:1" x14ac:dyDescent="0.25">
      <c r="A92" s="5"/>
    </row>
    <row r="93" spans="1:1" x14ac:dyDescent="0.25">
      <c r="A93" s="5"/>
    </row>
    <row r="94" spans="1:1" x14ac:dyDescent="0.25">
      <c r="A94" s="5"/>
    </row>
    <row r="95" spans="1:1" x14ac:dyDescent="0.25">
      <c r="A95" s="5"/>
    </row>
    <row r="96" spans="1:1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5"/>
    </row>
    <row r="104" spans="1:1" x14ac:dyDescent="0.25">
      <c r="A104" s="5"/>
    </row>
    <row r="105" spans="1:1" x14ac:dyDescent="0.25">
      <c r="A105" s="5"/>
    </row>
    <row r="106" spans="1:1" x14ac:dyDescent="0.25">
      <c r="A106" s="5"/>
    </row>
    <row r="107" spans="1:1" x14ac:dyDescent="0.25">
      <c r="A107" s="5"/>
    </row>
    <row r="108" spans="1:1" x14ac:dyDescent="0.25">
      <c r="A108" s="5"/>
    </row>
    <row r="109" spans="1:1" x14ac:dyDescent="0.25">
      <c r="A109" s="5"/>
    </row>
    <row r="110" spans="1:1" x14ac:dyDescent="0.25">
      <c r="A110" s="5"/>
    </row>
    <row r="111" spans="1:1" x14ac:dyDescent="0.25">
      <c r="A111" s="5"/>
    </row>
    <row r="112" spans="1:1" x14ac:dyDescent="0.25">
      <c r="A112" s="5"/>
    </row>
    <row r="113" spans="1:1" x14ac:dyDescent="0.25">
      <c r="A113" s="5"/>
    </row>
    <row r="114" spans="1:1" x14ac:dyDescent="0.25">
      <c r="A114" s="5"/>
    </row>
    <row r="115" spans="1:1" x14ac:dyDescent="0.25">
      <c r="A115" s="5"/>
    </row>
    <row r="116" spans="1:1" x14ac:dyDescent="0.25">
      <c r="A116" s="5"/>
    </row>
    <row r="117" spans="1:1" x14ac:dyDescent="0.25">
      <c r="A117" s="5"/>
    </row>
    <row r="118" spans="1:1" x14ac:dyDescent="0.25">
      <c r="A118" s="5"/>
    </row>
    <row r="119" spans="1:1" x14ac:dyDescent="0.25">
      <c r="A119" s="5"/>
    </row>
    <row r="120" spans="1:1" x14ac:dyDescent="0.25">
      <c r="A120" s="5"/>
    </row>
    <row r="121" spans="1:1" x14ac:dyDescent="0.25">
      <c r="A121" s="5"/>
    </row>
    <row r="122" spans="1:1" x14ac:dyDescent="0.25">
      <c r="A122" s="5"/>
    </row>
    <row r="123" spans="1:1" x14ac:dyDescent="0.25">
      <c r="A123" s="5"/>
    </row>
    <row r="124" spans="1:1" x14ac:dyDescent="0.25">
      <c r="A124" s="5"/>
    </row>
    <row r="125" spans="1:1" x14ac:dyDescent="0.25">
      <c r="A125" s="5"/>
    </row>
    <row r="126" spans="1:1" x14ac:dyDescent="0.25">
      <c r="A126" s="5"/>
    </row>
    <row r="127" spans="1:1" x14ac:dyDescent="0.25">
      <c r="A127" s="5"/>
    </row>
    <row r="128" spans="1:1" x14ac:dyDescent="0.25">
      <c r="A128" s="5"/>
    </row>
    <row r="129" spans="1:1" x14ac:dyDescent="0.25">
      <c r="A129" s="5"/>
    </row>
    <row r="130" spans="1:1" x14ac:dyDescent="0.25">
      <c r="A130" s="5"/>
    </row>
    <row r="131" spans="1:1" x14ac:dyDescent="0.25">
      <c r="A131" s="5"/>
    </row>
    <row r="132" spans="1:1" x14ac:dyDescent="0.25">
      <c r="A132" s="5"/>
    </row>
    <row r="133" spans="1:1" x14ac:dyDescent="0.25">
      <c r="A133" s="5"/>
    </row>
    <row r="134" spans="1:1" x14ac:dyDescent="0.25">
      <c r="A134" s="5"/>
    </row>
    <row r="135" spans="1:1" x14ac:dyDescent="0.25">
      <c r="A135" s="5"/>
    </row>
    <row r="136" spans="1:1" x14ac:dyDescent="0.25">
      <c r="A136" s="5"/>
    </row>
    <row r="137" spans="1:1" x14ac:dyDescent="0.25">
      <c r="A137" s="5"/>
    </row>
    <row r="138" spans="1:1" x14ac:dyDescent="0.25">
      <c r="A138" s="5"/>
    </row>
    <row r="139" spans="1:1" x14ac:dyDescent="0.25">
      <c r="A139" s="5"/>
    </row>
    <row r="140" spans="1:1" x14ac:dyDescent="0.25">
      <c r="A140" s="5"/>
    </row>
    <row r="141" spans="1:1" x14ac:dyDescent="0.25">
      <c r="A141" s="5"/>
    </row>
    <row r="142" spans="1:1" x14ac:dyDescent="0.25">
      <c r="A142" s="5"/>
    </row>
    <row r="143" spans="1:1" x14ac:dyDescent="0.25">
      <c r="A143" s="5"/>
    </row>
    <row r="144" spans="1:1" x14ac:dyDescent="0.25">
      <c r="A144" s="5"/>
    </row>
    <row r="145" spans="1:1" x14ac:dyDescent="0.25">
      <c r="A145" s="5"/>
    </row>
    <row r="146" spans="1:1" x14ac:dyDescent="0.25">
      <c r="A146" s="5"/>
    </row>
    <row r="147" spans="1:1" x14ac:dyDescent="0.25">
      <c r="A147" s="5"/>
    </row>
    <row r="148" spans="1:1" x14ac:dyDescent="0.25">
      <c r="A148" s="5"/>
    </row>
    <row r="149" spans="1:1" x14ac:dyDescent="0.25">
      <c r="A149" s="5"/>
    </row>
    <row r="150" spans="1:1" x14ac:dyDescent="0.25">
      <c r="A150" s="5"/>
    </row>
    <row r="151" spans="1:1" x14ac:dyDescent="0.25">
      <c r="A151" s="5"/>
    </row>
    <row r="152" spans="1:1" x14ac:dyDescent="0.25">
      <c r="A152" s="5"/>
    </row>
    <row r="153" spans="1:1" x14ac:dyDescent="0.25">
      <c r="A153" s="5"/>
    </row>
    <row r="154" spans="1:1" x14ac:dyDescent="0.25">
      <c r="A154" s="5"/>
    </row>
    <row r="155" spans="1:1" x14ac:dyDescent="0.25">
      <c r="A155" s="5"/>
    </row>
    <row r="156" spans="1:1" x14ac:dyDescent="0.25">
      <c r="A156" s="5"/>
    </row>
    <row r="157" spans="1:1" x14ac:dyDescent="0.25">
      <c r="A157" s="5"/>
    </row>
    <row r="158" spans="1:1" x14ac:dyDescent="0.25">
      <c r="A158" s="5"/>
    </row>
    <row r="159" spans="1:1" x14ac:dyDescent="0.25">
      <c r="A159" s="5"/>
    </row>
    <row r="160" spans="1:1" x14ac:dyDescent="0.25">
      <c r="A160" s="5"/>
    </row>
    <row r="161" spans="1:1" x14ac:dyDescent="0.25">
      <c r="A161" s="5"/>
    </row>
    <row r="162" spans="1:1" x14ac:dyDescent="0.25">
      <c r="A162" s="5"/>
    </row>
    <row r="163" spans="1:1" x14ac:dyDescent="0.25">
      <c r="A163" s="5"/>
    </row>
    <row r="164" spans="1:1" x14ac:dyDescent="0.25">
      <c r="A164" s="5"/>
    </row>
    <row r="165" spans="1:1" x14ac:dyDescent="0.25">
      <c r="A165" s="5"/>
    </row>
    <row r="166" spans="1:1" x14ac:dyDescent="0.25">
      <c r="A166" s="5"/>
    </row>
    <row r="167" spans="1:1" x14ac:dyDescent="0.25">
      <c r="A167" s="5"/>
    </row>
    <row r="168" spans="1:1" x14ac:dyDescent="0.25">
      <c r="A168" s="5"/>
    </row>
    <row r="169" spans="1:1" x14ac:dyDescent="0.25">
      <c r="A169" s="5"/>
    </row>
    <row r="170" spans="1:1" x14ac:dyDescent="0.25">
      <c r="A170" s="5"/>
    </row>
    <row r="171" spans="1:1" x14ac:dyDescent="0.25">
      <c r="A171" s="5"/>
    </row>
    <row r="172" spans="1:1" x14ac:dyDescent="0.25">
      <c r="A172" s="5"/>
    </row>
    <row r="173" spans="1:1" x14ac:dyDescent="0.25">
      <c r="A173" s="5"/>
    </row>
    <row r="174" spans="1:1" x14ac:dyDescent="0.25">
      <c r="A174" s="5"/>
    </row>
    <row r="175" spans="1:1" x14ac:dyDescent="0.25">
      <c r="A175" s="5"/>
    </row>
    <row r="176" spans="1:1" x14ac:dyDescent="0.25">
      <c r="A176" s="5"/>
    </row>
    <row r="177" spans="1:1" x14ac:dyDescent="0.25">
      <c r="A177" s="5"/>
    </row>
    <row r="178" spans="1:1" x14ac:dyDescent="0.25">
      <c r="A178" s="5"/>
    </row>
    <row r="179" spans="1:1" x14ac:dyDescent="0.25">
      <c r="A179" s="5"/>
    </row>
    <row r="180" spans="1:1" x14ac:dyDescent="0.25">
      <c r="A180" s="5"/>
    </row>
    <row r="181" spans="1:1" x14ac:dyDescent="0.25">
      <c r="A181" s="5"/>
    </row>
    <row r="182" spans="1:1" x14ac:dyDescent="0.25">
      <c r="A182" s="5"/>
    </row>
    <row r="183" spans="1:1" x14ac:dyDescent="0.25">
      <c r="A183" s="5"/>
    </row>
    <row r="184" spans="1:1" x14ac:dyDescent="0.25">
      <c r="A184" s="5"/>
    </row>
    <row r="185" spans="1:1" x14ac:dyDescent="0.25">
      <c r="A185" s="5"/>
    </row>
    <row r="186" spans="1:1" x14ac:dyDescent="0.25">
      <c r="A186" s="5"/>
    </row>
    <row r="187" spans="1:1" x14ac:dyDescent="0.25">
      <c r="A187" s="5"/>
    </row>
    <row r="188" spans="1:1" x14ac:dyDescent="0.25">
      <c r="A188" s="5"/>
    </row>
    <row r="189" spans="1:1" x14ac:dyDescent="0.25">
      <c r="A189" s="5"/>
    </row>
    <row r="190" spans="1:1" x14ac:dyDescent="0.25">
      <c r="A190" s="5"/>
    </row>
    <row r="191" spans="1:1" x14ac:dyDescent="0.25">
      <c r="A191" s="5"/>
    </row>
    <row r="192" spans="1:1" x14ac:dyDescent="0.25">
      <c r="A192" s="5"/>
    </row>
    <row r="193" spans="1:1" x14ac:dyDescent="0.25">
      <c r="A193" s="5"/>
    </row>
    <row r="194" spans="1:1" x14ac:dyDescent="0.25">
      <c r="A194" s="5"/>
    </row>
    <row r="195" spans="1:1" x14ac:dyDescent="0.25">
      <c r="A195" s="5"/>
    </row>
    <row r="196" spans="1:1" x14ac:dyDescent="0.25">
      <c r="A196" s="5"/>
    </row>
    <row r="197" spans="1:1" x14ac:dyDescent="0.25">
      <c r="A197" s="5"/>
    </row>
    <row r="198" spans="1:1" x14ac:dyDescent="0.25">
      <c r="A198" s="5"/>
    </row>
    <row r="199" spans="1:1" x14ac:dyDescent="0.25">
      <c r="A199" s="5"/>
    </row>
    <row r="200" spans="1:1" x14ac:dyDescent="0.25">
      <c r="A200" s="5"/>
    </row>
    <row r="201" spans="1:1" x14ac:dyDescent="0.25">
      <c r="A201" s="5"/>
    </row>
    <row r="202" spans="1:1" x14ac:dyDescent="0.25">
      <c r="A202" s="5"/>
    </row>
    <row r="203" spans="1:1" x14ac:dyDescent="0.25">
      <c r="A203" s="5"/>
    </row>
    <row r="204" spans="1:1" x14ac:dyDescent="0.25">
      <c r="A204" s="5"/>
    </row>
    <row r="205" spans="1:1" x14ac:dyDescent="0.25">
      <c r="A205" s="5"/>
    </row>
    <row r="206" spans="1:1" x14ac:dyDescent="0.25">
      <c r="A206" s="5"/>
    </row>
    <row r="207" spans="1:1" x14ac:dyDescent="0.25">
      <c r="A207" s="5"/>
    </row>
    <row r="208" spans="1:1" x14ac:dyDescent="0.25">
      <c r="A208" s="5"/>
    </row>
    <row r="209" spans="1:1" x14ac:dyDescent="0.25">
      <c r="A209" s="5"/>
    </row>
    <row r="210" spans="1:1" x14ac:dyDescent="0.25">
      <c r="A210" s="5"/>
    </row>
    <row r="211" spans="1:1" x14ac:dyDescent="0.25">
      <c r="A211" s="5"/>
    </row>
    <row r="212" spans="1:1" x14ac:dyDescent="0.25">
      <c r="A212" s="5"/>
    </row>
    <row r="213" spans="1:1" x14ac:dyDescent="0.25">
      <c r="A213" s="5"/>
    </row>
    <row r="214" spans="1:1" x14ac:dyDescent="0.25">
      <c r="A214" s="5"/>
    </row>
    <row r="215" spans="1:1" x14ac:dyDescent="0.25">
      <c r="A215" s="5"/>
    </row>
    <row r="216" spans="1:1" x14ac:dyDescent="0.25">
      <c r="A216" s="5"/>
    </row>
    <row r="217" spans="1:1" x14ac:dyDescent="0.25">
      <c r="A217" s="5"/>
    </row>
    <row r="218" spans="1:1" x14ac:dyDescent="0.25">
      <c r="A218" s="5"/>
    </row>
    <row r="219" spans="1:1" x14ac:dyDescent="0.25">
      <c r="A219" s="5"/>
    </row>
    <row r="220" spans="1:1" x14ac:dyDescent="0.25">
      <c r="A220" s="5"/>
    </row>
    <row r="221" spans="1:1" x14ac:dyDescent="0.25">
      <c r="A221" s="5"/>
    </row>
    <row r="222" spans="1:1" x14ac:dyDescent="0.25">
      <c r="A222" s="5"/>
    </row>
    <row r="223" spans="1:1" x14ac:dyDescent="0.25">
      <c r="A223" s="5"/>
    </row>
    <row r="224" spans="1:1" x14ac:dyDescent="0.25">
      <c r="A224" s="5"/>
    </row>
    <row r="225" spans="1:1" x14ac:dyDescent="0.25">
      <c r="A225" s="5"/>
    </row>
    <row r="226" spans="1:1" x14ac:dyDescent="0.25">
      <c r="A226" s="5"/>
    </row>
    <row r="227" spans="1:1" x14ac:dyDescent="0.25">
      <c r="A227" s="5"/>
    </row>
    <row r="228" spans="1:1" x14ac:dyDescent="0.25">
      <c r="A228" s="5"/>
    </row>
    <row r="229" spans="1:1" x14ac:dyDescent="0.25">
      <c r="A229" s="5"/>
    </row>
    <row r="230" spans="1:1" x14ac:dyDescent="0.25">
      <c r="A230" s="5"/>
    </row>
    <row r="231" spans="1:1" x14ac:dyDescent="0.25">
      <c r="A231" s="5"/>
    </row>
    <row r="232" spans="1:1" x14ac:dyDescent="0.25">
      <c r="A232" s="5"/>
    </row>
    <row r="233" spans="1:1" x14ac:dyDescent="0.25">
      <c r="A233" s="5"/>
    </row>
    <row r="234" spans="1:1" x14ac:dyDescent="0.25">
      <c r="A234" s="5"/>
    </row>
    <row r="235" spans="1:1" x14ac:dyDescent="0.25">
      <c r="A235" s="5"/>
    </row>
    <row r="236" spans="1:1" x14ac:dyDescent="0.25">
      <c r="A236" s="5"/>
    </row>
    <row r="237" spans="1:1" x14ac:dyDescent="0.25">
      <c r="A237" s="5"/>
    </row>
    <row r="238" spans="1:1" x14ac:dyDescent="0.25">
      <c r="A238" s="5"/>
    </row>
    <row r="239" spans="1:1" x14ac:dyDescent="0.25">
      <c r="A239" s="5"/>
    </row>
    <row r="240" spans="1:1" x14ac:dyDescent="0.25">
      <c r="A240" s="5"/>
    </row>
    <row r="241" spans="1:1" x14ac:dyDescent="0.25">
      <c r="A241" s="5"/>
    </row>
    <row r="242" spans="1:1" x14ac:dyDescent="0.25">
      <c r="A242" s="5"/>
    </row>
    <row r="243" spans="1:1" x14ac:dyDescent="0.25">
      <c r="A243" s="5"/>
    </row>
    <row r="244" spans="1:1" x14ac:dyDescent="0.25">
      <c r="A244" s="5"/>
    </row>
    <row r="245" spans="1:1" x14ac:dyDescent="0.25">
      <c r="A245" s="5"/>
    </row>
    <row r="246" spans="1:1" x14ac:dyDescent="0.25">
      <c r="A246" s="5"/>
    </row>
    <row r="247" spans="1:1" x14ac:dyDescent="0.25">
      <c r="A247" s="5"/>
    </row>
    <row r="248" spans="1:1" x14ac:dyDescent="0.25">
      <c r="A248" s="5"/>
    </row>
    <row r="249" spans="1:1" x14ac:dyDescent="0.25">
      <c r="A249" s="5"/>
    </row>
    <row r="250" spans="1:1" x14ac:dyDescent="0.25">
      <c r="A250" s="5"/>
    </row>
    <row r="251" spans="1:1" x14ac:dyDescent="0.25">
      <c r="A251" s="5"/>
    </row>
    <row r="252" spans="1:1" x14ac:dyDescent="0.25">
      <c r="A252" s="5"/>
    </row>
    <row r="253" spans="1:1" x14ac:dyDescent="0.25">
      <c r="A253" s="5"/>
    </row>
    <row r="254" spans="1:1" x14ac:dyDescent="0.25">
      <c r="A254" s="5"/>
    </row>
    <row r="255" spans="1:1" x14ac:dyDescent="0.25">
      <c r="A255" s="5"/>
    </row>
    <row r="256" spans="1:1" x14ac:dyDescent="0.25">
      <c r="A256" s="5"/>
    </row>
    <row r="257" spans="1:1" x14ac:dyDescent="0.25">
      <c r="A257" s="5"/>
    </row>
    <row r="258" spans="1:1" x14ac:dyDescent="0.25">
      <c r="A258" s="5"/>
    </row>
    <row r="259" spans="1:1" x14ac:dyDescent="0.25">
      <c r="A259" s="5"/>
    </row>
    <row r="260" spans="1:1" x14ac:dyDescent="0.25">
      <c r="A260" s="5"/>
    </row>
    <row r="261" spans="1:1" x14ac:dyDescent="0.25">
      <c r="A261" s="5"/>
    </row>
    <row r="262" spans="1:1" x14ac:dyDescent="0.25">
      <c r="A262" s="5"/>
    </row>
    <row r="263" spans="1:1" x14ac:dyDescent="0.25">
      <c r="A263" s="5"/>
    </row>
    <row r="264" spans="1:1" x14ac:dyDescent="0.25">
      <c r="A264" s="5"/>
    </row>
    <row r="265" spans="1:1" x14ac:dyDescent="0.25">
      <c r="A265" s="5"/>
    </row>
    <row r="266" spans="1:1" x14ac:dyDescent="0.25">
      <c r="A266" s="5"/>
    </row>
    <row r="267" spans="1:1" x14ac:dyDescent="0.25">
      <c r="A267" s="5"/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  <row r="271" spans="1:1" x14ac:dyDescent="0.25">
      <c r="A271" s="5"/>
    </row>
    <row r="272" spans="1:1" x14ac:dyDescent="0.25">
      <c r="A272" s="5"/>
    </row>
    <row r="273" spans="1:1" x14ac:dyDescent="0.25">
      <c r="A273" s="5"/>
    </row>
    <row r="274" spans="1:1" x14ac:dyDescent="0.25">
      <c r="A274" s="5"/>
    </row>
    <row r="275" spans="1:1" x14ac:dyDescent="0.25">
      <c r="A275" s="5"/>
    </row>
    <row r="276" spans="1:1" x14ac:dyDescent="0.25">
      <c r="A276" s="5"/>
    </row>
    <row r="277" spans="1:1" x14ac:dyDescent="0.25">
      <c r="A277" s="5"/>
    </row>
    <row r="278" spans="1:1" x14ac:dyDescent="0.25">
      <c r="A278" s="5"/>
    </row>
    <row r="279" spans="1:1" x14ac:dyDescent="0.25">
      <c r="A279" s="5"/>
    </row>
    <row r="280" spans="1:1" x14ac:dyDescent="0.25">
      <c r="A280" s="5"/>
    </row>
    <row r="281" spans="1:1" x14ac:dyDescent="0.25">
      <c r="A281" s="5"/>
    </row>
    <row r="282" spans="1:1" x14ac:dyDescent="0.25">
      <c r="A282" s="5"/>
    </row>
    <row r="283" spans="1:1" x14ac:dyDescent="0.25">
      <c r="A283" s="5"/>
    </row>
    <row r="284" spans="1:1" x14ac:dyDescent="0.25">
      <c r="A284" s="5"/>
    </row>
    <row r="285" spans="1:1" x14ac:dyDescent="0.25">
      <c r="A285" s="5"/>
    </row>
    <row r="286" spans="1:1" x14ac:dyDescent="0.25">
      <c r="A286" s="5"/>
    </row>
    <row r="287" spans="1:1" x14ac:dyDescent="0.25">
      <c r="A287" s="5"/>
    </row>
    <row r="288" spans="1:1" x14ac:dyDescent="0.25">
      <c r="A288" s="5"/>
    </row>
    <row r="289" spans="1:1" x14ac:dyDescent="0.25">
      <c r="A289" s="5"/>
    </row>
    <row r="290" spans="1:1" x14ac:dyDescent="0.25">
      <c r="A290" s="5"/>
    </row>
    <row r="291" spans="1:1" x14ac:dyDescent="0.25">
      <c r="A291" s="5"/>
    </row>
    <row r="292" spans="1:1" x14ac:dyDescent="0.25">
      <c r="A292" s="5"/>
    </row>
    <row r="293" spans="1:1" x14ac:dyDescent="0.25">
      <c r="A293" s="5"/>
    </row>
    <row r="294" spans="1:1" x14ac:dyDescent="0.25">
      <c r="A294" s="5"/>
    </row>
    <row r="295" spans="1:1" x14ac:dyDescent="0.25">
      <c r="A295" s="5"/>
    </row>
    <row r="296" spans="1:1" x14ac:dyDescent="0.25">
      <c r="A296" s="5"/>
    </row>
    <row r="297" spans="1:1" x14ac:dyDescent="0.25">
      <c r="A297" s="5"/>
    </row>
    <row r="298" spans="1:1" x14ac:dyDescent="0.25">
      <c r="A298" s="5"/>
    </row>
    <row r="299" spans="1:1" x14ac:dyDescent="0.25">
      <c r="A299" s="5"/>
    </row>
    <row r="300" spans="1:1" x14ac:dyDescent="0.25">
      <c r="A300" s="5"/>
    </row>
    <row r="301" spans="1:1" x14ac:dyDescent="0.25">
      <c r="A301" s="5"/>
    </row>
    <row r="302" spans="1:1" x14ac:dyDescent="0.25">
      <c r="A302" s="5"/>
    </row>
    <row r="303" spans="1:1" x14ac:dyDescent="0.25">
      <c r="A303" s="5"/>
    </row>
    <row r="304" spans="1:1" x14ac:dyDescent="0.25">
      <c r="A304" s="5"/>
    </row>
    <row r="305" spans="1:1" x14ac:dyDescent="0.25">
      <c r="A305" s="5"/>
    </row>
    <row r="306" spans="1:1" x14ac:dyDescent="0.25">
      <c r="A306" s="5"/>
    </row>
    <row r="307" spans="1:1" x14ac:dyDescent="0.25">
      <c r="A307" s="5"/>
    </row>
    <row r="308" spans="1:1" x14ac:dyDescent="0.25">
      <c r="A308" s="5"/>
    </row>
    <row r="309" spans="1:1" x14ac:dyDescent="0.25">
      <c r="A309" s="5"/>
    </row>
    <row r="310" spans="1:1" x14ac:dyDescent="0.25">
      <c r="A310" s="5"/>
    </row>
    <row r="311" spans="1:1" x14ac:dyDescent="0.25">
      <c r="A311" s="5"/>
    </row>
    <row r="312" spans="1:1" x14ac:dyDescent="0.25">
      <c r="A312" s="5"/>
    </row>
    <row r="313" spans="1:1" x14ac:dyDescent="0.25">
      <c r="A313" s="5"/>
    </row>
    <row r="314" spans="1:1" x14ac:dyDescent="0.25">
      <c r="A314" s="5"/>
    </row>
    <row r="315" spans="1:1" x14ac:dyDescent="0.25">
      <c r="A315" s="5"/>
    </row>
    <row r="316" spans="1:1" x14ac:dyDescent="0.25">
      <c r="A316" s="5"/>
    </row>
    <row r="317" spans="1:1" x14ac:dyDescent="0.25">
      <c r="A317" s="5"/>
    </row>
    <row r="318" spans="1:1" x14ac:dyDescent="0.25">
      <c r="A318" s="5"/>
    </row>
    <row r="319" spans="1:1" x14ac:dyDescent="0.25">
      <c r="A319" s="5"/>
    </row>
    <row r="320" spans="1:1" x14ac:dyDescent="0.25">
      <c r="A320" s="5"/>
    </row>
    <row r="321" spans="1:1" x14ac:dyDescent="0.25">
      <c r="A321" s="5"/>
    </row>
    <row r="322" spans="1:1" x14ac:dyDescent="0.25">
      <c r="A322" s="5"/>
    </row>
    <row r="323" spans="1:1" x14ac:dyDescent="0.25">
      <c r="A323" s="5"/>
    </row>
    <row r="324" spans="1:1" x14ac:dyDescent="0.25">
      <c r="A324" s="5"/>
    </row>
    <row r="325" spans="1:1" x14ac:dyDescent="0.25">
      <c r="A325" s="5"/>
    </row>
    <row r="326" spans="1:1" x14ac:dyDescent="0.25">
      <c r="A326" s="5"/>
    </row>
    <row r="327" spans="1:1" x14ac:dyDescent="0.25">
      <c r="A327" s="5"/>
    </row>
    <row r="328" spans="1:1" x14ac:dyDescent="0.25">
      <c r="A328" s="5"/>
    </row>
    <row r="329" spans="1:1" x14ac:dyDescent="0.25">
      <c r="A329" s="5"/>
    </row>
    <row r="330" spans="1:1" x14ac:dyDescent="0.25">
      <c r="A330" s="5"/>
    </row>
    <row r="331" spans="1:1" x14ac:dyDescent="0.25">
      <c r="A331" s="5"/>
    </row>
    <row r="332" spans="1:1" x14ac:dyDescent="0.25">
      <c r="A332" s="5"/>
    </row>
    <row r="333" spans="1:1" x14ac:dyDescent="0.25">
      <c r="A333" s="5"/>
    </row>
    <row r="334" spans="1:1" x14ac:dyDescent="0.25">
      <c r="A334" s="5"/>
    </row>
    <row r="335" spans="1:1" x14ac:dyDescent="0.25">
      <c r="A335" s="5"/>
    </row>
    <row r="336" spans="1:1" x14ac:dyDescent="0.25">
      <c r="A336" s="5"/>
    </row>
    <row r="337" spans="1:1" x14ac:dyDescent="0.25">
      <c r="A337" s="5"/>
    </row>
    <row r="338" spans="1:1" x14ac:dyDescent="0.25">
      <c r="A338" s="5"/>
    </row>
    <row r="339" spans="1:1" x14ac:dyDescent="0.25">
      <c r="A339" s="5"/>
    </row>
    <row r="340" spans="1:1" x14ac:dyDescent="0.25">
      <c r="A340" s="5"/>
    </row>
    <row r="341" spans="1:1" x14ac:dyDescent="0.25">
      <c r="A341" s="5"/>
    </row>
    <row r="342" spans="1:1" x14ac:dyDescent="0.25">
      <c r="A342" s="5"/>
    </row>
    <row r="343" spans="1:1" x14ac:dyDescent="0.25">
      <c r="A343" s="5"/>
    </row>
    <row r="344" spans="1:1" x14ac:dyDescent="0.25">
      <c r="A344" s="5"/>
    </row>
    <row r="345" spans="1:1" x14ac:dyDescent="0.25">
      <c r="A345" s="5"/>
    </row>
    <row r="346" spans="1:1" x14ac:dyDescent="0.25">
      <c r="A346" s="5"/>
    </row>
    <row r="347" spans="1:1" x14ac:dyDescent="0.25">
      <c r="A347" s="5"/>
    </row>
    <row r="348" spans="1:1" x14ac:dyDescent="0.25">
      <c r="A348" s="5"/>
    </row>
    <row r="349" spans="1:1" x14ac:dyDescent="0.25">
      <c r="A349" s="5"/>
    </row>
    <row r="350" spans="1:1" x14ac:dyDescent="0.25">
      <c r="A350" s="5"/>
    </row>
    <row r="351" spans="1:1" x14ac:dyDescent="0.25">
      <c r="A351" s="5"/>
    </row>
    <row r="352" spans="1:1" x14ac:dyDescent="0.25">
      <c r="A352" s="5"/>
    </row>
    <row r="353" spans="1:1" x14ac:dyDescent="0.25">
      <c r="A353" s="5"/>
    </row>
    <row r="354" spans="1:1" x14ac:dyDescent="0.25">
      <c r="A354" s="5"/>
    </row>
    <row r="355" spans="1:1" x14ac:dyDescent="0.25">
      <c r="A355" s="5"/>
    </row>
    <row r="356" spans="1:1" x14ac:dyDescent="0.25">
      <c r="A356" s="5"/>
    </row>
    <row r="357" spans="1:1" x14ac:dyDescent="0.25">
      <c r="A357" s="5"/>
    </row>
    <row r="358" spans="1:1" x14ac:dyDescent="0.25">
      <c r="A358" s="5"/>
    </row>
    <row r="359" spans="1:1" x14ac:dyDescent="0.25">
      <c r="A359" s="5"/>
    </row>
    <row r="360" spans="1:1" x14ac:dyDescent="0.25">
      <c r="A360" s="5"/>
    </row>
    <row r="361" spans="1:1" x14ac:dyDescent="0.25">
      <c r="A361" s="5"/>
    </row>
    <row r="362" spans="1:1" x14ac:dyDescent="0.25">
      <c r="A362" s="5"/>
    </row>
    <row r="363" spans="1:1" x14ac:dyDescent="0.25">
      <c r="A363" s="5"/>
    </row>
    <row r="364" spans="1:1" x14ac:dyDescent="0.25">
      <c r="A364" s="5"/>
    </row>
    <row r="365" spans="1:1" x14ac:dyDescent="0.25">
      <c r="A365" s="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List1</vt:lpstr>
      <vt:lpstr>List2</vt:lpstr>
      <vt:lpstr>DatumPrijezdu</vt:lpstr>
      <vt:lpstr>DoplnkovaSluzba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Lenka Peteláková (vychovatelka)</cp:lastModifiedBy>
  <cp:revision/>
  <cp:lastPrinted>2018-05-30T06:36:42Z</cp:lastPrinted>
  <dcterms:created xsi:type="dcterms:W3CDTF">2016-06-21T07:21:16Z</dcterms:created>
  <dcterms:modified xsi:type="dcterms:W3CDTF">2026-01-05T14:35:26Z</dcterms:modified>
</cp:coreProperties>
</file>